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) CJT Boekingscentrale\Kampas\Statistieken\"/>
    </mc:Choice>
  </mc:AlternateContent>
  <xr:revisionPtr revIDLastSave="0" documentId="8_{FF1DF02A-90CF-47A7-B05F-114C0842792D}" xr6:coauthVersionLast="47" xr6:coauthVersionMax="47" xr10:uidLastSave="{00000000-0000-0000-0000-000000000000}"/>
  <bookViews>
    <workbookView xWindow="-120" yWindow="-120" windowWidth="25440" windowHeight="15390" xr2:uid="{89C86AB4-F04D-419D-B940-9EC9521E357B}"/>
  </bookViews>
  <sheets>
    <sheet name="Berekening max tent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 s="1"/>
  <c r="D20" i="1" s="1"/>
  <c r="F20" i="1" s="1"/>
  <c r="D17" i="1"/>
  <c r="D18" i="1" s="1"/>
  <c r="F18" i="1" s="1"/>
  <c r="G22" i="1"/>
  <c r="F22" i="1" l="1"/>
  <c r="F23" i="1" s="1"/>
  <c r="G23" i="1" s="1"/>
</calcChain>
</file>

<file path=xl/sharedStrings.xml><?xml version="1.0" encoding="utf-8"?>
<sst xmlns="http://schemas.openxmlformats.org/spreadsheetml/2006/main" count="17" uniqueCount="14">
  <si>
    <t>1 op</t>
  </si>
  <si>
    <t>Capaciteit binnen</t>
  </si>
  <si>
    <t>Regelgeving</t>
  </si>
  <si>
    <t>Totaal aantal toiletten</t>
  </si>
  <si>
    <t>Bergstraat 16 - 9820 Merelbeke</t>
  </si>
  <si>
    <t>TENTPLAATSCALCULATOR</t>
  </si>
  <si>
    <t>Totaal aantal kraantjes/wastafels</t>
  </si>
  <si>
    <r>
      <rPr>
        <u/>
        <sz val="10"/>
        <color theme="1"/>
        <rFont val="Open Sans"/>
      </rPr>
      <t>Erkende</t>
    </r>
    <r>
      <rPr>
        <sz val="10"/>
        <color theme="1"/>
        <rFont val="Open Sans"/>
      </rPr>
      <t xml:space="preserve"> capaciteit binnen</t>
    </r>
  </si>
  <si>
    <t>info@cjt.be - 09/210.57.75</t>
  </si>
  <si>
    <r>
      <t xml:space="preserve">Kraantjes/wastafels = het aantal aftappunten </t>
    </r>
    <r>
      <rPr>
        <b/>
        <u/>
        <sz val="8.5"/>
        <color theme="1"/>
        <rFont val="Open Sans"/>
      </rPr>
      <t>met leidingwater</t>
    </r>
    <r>
      <rPr>
        <b/>
        <sz val="8.5"/>
        <color theme="1"/>
        <rFont val="Open Sans"/>
      </rPr>
      <t xml:space="preserve"> waarbij iemand zich kan wassen. In één wastafel kunnen er meerdere aftappunten zijn. Een kraan/wastafel bevindt zich nooit in een keuken.</t>
    </r>
  </si>
  <si>
    <r>
      <t xml:space="preserve">aantal noodzakelijke toiletten </t>
    </r>
    <r>
      <rPr>
        <b/>
        <sz val="10"/>
        <color theme="1"/>
        <rFont val="Open Sans"/>
      </rPr>
      <t>binnen</t>
    </r>
  </si>
  <si>
    <r>
      <t xml:space="preserve">aantal noodzakelijke kraantje/wastafels </t>
    </r>
    <r>
      <rPr>
        <b/>
        <sz val="10"/>
        <color theme="1"/>
        <rFont val="Open Sans"/>
      </rPr>
      <t>binnen</t>
    </r>
  </si>
  <si>
    <r>
      <t xml:space="preserve">aantal noodzakelijke toiletten </t>
    </r>
    <r>
      <rPr>
        <b/>
        <sz val="10"/>
        <color theme="1"/>
        <rFont val="Open Sans"/>
      </rPr>
      <t>buiten</t>
    </r>
  </si>
  <si>
    <r>
      <t xml:space="preserve">aantal noodzakelijke kraantje/wastafels </t>
    </r>
    <r>
      <rPr>
        <b/>
        <sz val="10"/>
        <color theme="1"/>
        <rFont val="Open Sans"/>
      </rPr>
      <t>buiten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</si>
</sst>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Open Sans"/>
    </font>
    <font>
      <sz val="10"/>
      <color rgb="FFFF0000"/>
      <name val="Open Sans"/>
    </font>
    <font>
      <sz val="10"/>
      <color rgb="FF00B050"/>
      <name val="Open Sans"/>
    </font>
    <font>
      <sz val="16"/>
      <color theme="1"/>
      <name val="Open Sans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Open Sans"/>
    </font>
    <font>
      <b/>
      <sz val="8.5"/>
      <color theme="1"/>
      <name val="Open Sans"/>
    </font>
    <font>
      <b/>
      <sz val="15"/>
      <color theme="1"/>
      <name val="Open Sans"/>
    </font>
    <font>
      <u/>
      <sz val="10"/>
      <color theme="1"/>
      <name val="Open Sans"/>
    </font>
    <font>
      <b/>
      <u/>
      <sz val="8.5"/>
      <color theme="1"/>
      <name val="Open Sans"/>
    </font>
    <font>
      <b/>
      <sz val="10"/>
      <color theme="1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1" fillId="4" borderId="2" xfId="0" applyFont="1" applyFill="1" applyBorder="1"/>
    <xf numFmtId="0" fontId="1" fillId="4" borderId="3" xfId="0" applyFont="1" applyFill="1" applyBorder="1"/>
    <xf numFmtId="2" fontId="1" fillId="4" borderId="3" xfId="0" applyNumberFormat="1" applyFont="1" applyFill="1" applyBorder="1"/>
    <xf numFmtId="0" fontId="1" fillId="4" borderId="3" xfId="0" applyFont="1" applyFill="1" applyBorder="1" applyAlignment="1">
      <alignment horizontal="right"/>
    </xf>
    <xf numFmtId="0" fontId="1" fillId="4" borderId="5" xfId="0" applyFont="1" applyFill="1" applyBorder="1"/>
    <xf numFmtId="0" fontId="1" fillId="4" borderId="6" xfId="0" applyFont="1" applyFill="1" applyBorder="1"/>
    <xf numFmtId="2" fontId="1" fillId="4" borderId="6" xfId="0" applyNumberFormat="1" applyFont="1" applyFill="1" applyBorder="1"/>
    <xf numFmtId="0" fontId="1" fillId="4" borderId="6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/>
    </xf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5" fillId="0" borderId="0" xfId="0" applyFont="1"/>
    <xf numFmtId="0" fontId="3" fillId="0" borderId="0" xfId="0" applyFont="1"/>
    <xf numFmtId="0" fontId="7" fillId="0" borderId="0" xfId="0" applyFont="1"/>
    <xf numFmtId="1" fontId="2" fillId="4" borderId="4" xfId="0" applyNumberFormat="1" applyFont="1" applyFill="1" applyBorder="1" applyAlignment="1">
      <alignment horizontal="left"/>
    </xf>
    <xf numFmtId="1" fontId="2" fillId="4" borderId="7" xfId="0" applyNumberFormat="1" applyFont="1" applyFill="1" applyBorder="1" applyAlignment="1">
      <alignment horizontal="left"/>
    </xf>
    <xf numFmtId="0" fontId="1" fillId="4" borderId="16" xfId="0" applyFont="1" applyFill="1" applyBorder="1"/>
    <xf numFmtId="0" fontId="1" fillId="4" borderId="0" xfId="0" applyFont="1" applyFill="1"/>
    <xf numFmtId="2" fontId="1" fillId="4" borderId="0" xfId="0" applyNumberFormat="1" applyFont="1" applyFill="1"/>
    <xf numFmtId="0" fontId="1" fillId="4" borderId="0" xfId="0" applyFont="1" applyFill="1" applyAlignment="1">
      <alignment horizontal="right"/>
    </xf>
    <xf numFmtId="1" fontId="2" fillId="4" borderId="17" xfId="0" applyNumberFormat="1" applyFont="1" applyFill="1" applyBorder="1" applyAlignment="1">
      <alignment horizontal="left"/>
    </xf>
    <xf numFmtId="0" fontId="1" fillId="4" borderId="18" xfId="0" applyFont="1" applyFill="1" applyBorder="1"/>
    <xf numFmtId="0" fontId="1" fillId="4" borderId="14" xfId="0" applyFont="1" applyFill="1" applyBorder="1"/>
    <xf numFmtId="2" fontId="1" fillId="4" borderId="14" xfId="0" applyNumberFormat="1" applyFont="1" applyFill="1" applyBorder="1"/>
    <xf numFmtId="0" fontId="1" fillId="4" borderId="14" xfId="0" applyFont="1" applyFill="1" applyBorder="1" applyAlignment="1">
      <alignment horizontal="right"/>
    </xf>
    <xf numFmtId="1" fontId="2" fillId="4" borderId="19" xfId="0" applyNumberFormat="1" applyFont="1" applyFill="1" applyBorder="1" applyAlignment="1">
      <alignment horizontal="left"/>
    </xf>
    <xf numFmtId="0" fontId="9" fillId="0" borderId="0" xfId="0" applyFont="1"/>
    <xf numFmtId="0" fontId="6" fillId="0" borderId="0" xfId="1" applyBorder="1"/>
    <xf numFmtId="0" fontId="8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111564</xdr:colOff>
      <xdr:row>7</xdr:row>
      <xdr:rowOff>49027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4B4E215-0014-4515-B8BA-12D08FAAC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2610924" cy="1451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jt.be%20-%2009/210.57.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A6FC3-2B23-4C87-9173-D2D5F556112D}">
  <dimension ref="B4:J23"/>
  <sheetViews>
    <sheetView tabSelected="1" zoomScale="80" zoomScaleNormal="80" workbookViewId="0">
      <selection activeCell="F25" sqref="F25"/>
    </sheetView>
  </sheetViews>
  <sheetFormatPr defaultRowHeight="15" x14ac:dyDescent="0.25"/>
  <cols>
    <col min="1" max="1" width="0.5703125" customWidth="1"/>
    <col min="2" max="2" width="29.7109375" bestFit="1" customWidth="1"/>
    <col min="3" max="3" width="6.7109375" customWidth="1"/>
    <col min="4" max="4" width="13.28515625" hidden="1" customWidth="1"/>
    <col min="5" max="5" width="4.7109375" style="11" hidden="1" customWidth="1"/>
    <col min="6" max="6" width="23.85546875" customWidth="1"/>
    <col min="8" max="8" width="16.5703125" customWidth="1"/>
    <col min="9" max="9" width="5.140625" customWidth="1"/>
  </cols>
  <sheetData>
    <row r="4" spans="2:10" ht="23.25" x14ac:dyDescent="0.45">
      <c r="G4" s="29" t="s">
        <v>5</v>
      </c>
    </row>
    <row r="9" spans="2:10" ht="15.75" x14ac:dyDescent="0.3">
      <c r="B9" s="16" t="s">
        <v>4</v>
      </c>
    </row>
    <row r="10" spans="2:10" x14ac:dyDescent="0.25">
      <c r="B10" s="30" t="s">
        <v>8</v>
      </c>
    </row>
    <row r="11" spans="2:10" ht="3" customHeight="1" thickBot="1" x14ac:dyDescent="0.3"/>
    <row r="12" spans="2:10" ht="16.5" x14ac:dyDescent="0.35">
      <c r="B12" s="1" t="s">
        <v>2</v>
      </c>
      <c r="C12" s="2"/>
      <c r="D12" s="2"/>
      <c r="E12" s="3"/>
      <c r="F12" s="2" t="s">
        <v>10</v>
      </c>
      <c r="G12" s="2"/>
      <c r="H12" s="2"/>
      <c r="I12" s="4" t="s">
        <v>0</v>
      </c>
      <c r="J12" s="17">
        <v>15</v>
      </c>
    </row>
    <row r="13" spans="2:10" ht="16.5" x14ac:dyDescent="0.35">
      <c r="B13" s="24"/>
      <c r="C13" s="25"/>
      <c r="D13" s="25"/>
      <c r="E13" s="26"/>
      <c r="F13" s="25" t="s">
        <v>11</v>
      </c>
      <c r="G13" s="25"/>
      <c r="H13" s="25"/>
      <c r="I13" s="27" t="s">
        <v>0</v>
      </c>
      <c r="J13" s="28">
        <v>15</v>
      </c>
    </row>
    <row r="14" spans="2:10" ht="16.5" x14ac:dyDescent="0.35">
      <c r="B14" s="19"/>
      <c r="C14" s="20"/>
      <c r="D14" s="20"/>
      <c r="E14" s="21"/>
      <c r="F14" s="20" t="s">
        <v>12</v>
      </c>
      <c r="G14" s="20"/>
      <c r="H14" s="20"/>
      <c r="I14" s="22" t="s">
        <v>0</v>
      </c>
      <c r="J14" s="23">
        <v>40</v>
      </c>
    </row>
    <row r="15" spans="2:10" ht="17.25" thickBot="1" x14ac:dyDescent="0.4">
      <c r="B15" s="5"/>
      <c r="C15" s="6"/>
      <c r="D15" s="6"/>
      <c r="E15" s="7"/>
      <c r="F15" s="6" t="s">
        <v>13</v>
      </c>
      <c r="G15" s="6"/>
      <c r="H15" s="6"/>
      <c r="I15" s="8" t="s">
        <v>0</v>
      </c>
      <c r="J15" s="18">
        <v>40</v>
      </c>
    </row>
    <row r="16" spans="2:10" ht="17.25" thickBot="1" x14ac:dyDescent="0.4">
      <c r="B16" s="12"/>
      <c r="C16" s="12"/>
      <c r="D16" s="12"/>
      <c r="E16" s="13"/>
      <c r="F16" s="12"/>
      <c r="G16" s="12"/>
      <c r="H16" s="12"/>
      <c r="I16" s="12"/>
      <c r="J16" s="12"/>
    </row>
    <row r="17" spans="2:10" ht="22.9" customHeight="1" thickBot="1" x14ac:dyDescent="0.4">
      <c r="B17" s="12" t="s">
        <v>7</v>
      </c>
      <c r="C17" s="9"/>
      <c r="D17">
        <f>C17/$J$12</f>
        <v>0</v>
      </c>
      <c r="E17" s="13"/>
      <c r="G17" s="31" t="s">
        <v>9</v>
      </c>
      <c r="H17" s="32"/>
      <c r="I17" s="32"/>
      <c r="J17" s="33"/>
    </row>
    <row r="18" spans="2:10" ht="22.9" customHeight="1" thickBot="1" x14ac:dyDescent="0.4">
      <c r="B18" s="12" t="s">
        <v>3</v>
      </c>
      <c r="C18" s="9"/>
      <c r="D18">
        <f>C18-D17</f>
        <v>0</v>
      </c>
      <c r="E18" s="13"/>
      <c r="F18" s="14">
        <f>IF(ROUNDDOWN((D18*$J$14),0)&lt;0,0,ROUNDDOWN((D18*$J$14),0))</f>
        <v>0</v>
      </c>
      <c r="G18" s="34"/>
      <c r="H18" s="35"/>
      <c r="I18" s="35"/>
      <c r="J18" s="36"/>
    </row>
    <row r="19" spans="2:10" ht="21.6" hidden="1" customHeight="1" thickBot="1" x14ac:dyDescent="0.4">
      <c r="B19" s="12" t="s">
        <v>1</v>
      </c>
      <c r="C19" s="9">
        <f>C17</f>
        <v>0</v>
      </c>
      <c r="D19">
        <f>C19/$J$12</f>
        <v>0</v>
      </c>
      <c r="E19" s="13"/>
      <c r="F19" s="14"/>
      <c r="G19" s="34"/>
      <c r="H19" s="35"/>
      <c r="I19" s="35"/>
      <c r="J19" s="36"/>
    </row>
    <row r="20" spans="2:10" ht="22.15" customHeight="1" thickBot="1" x14ac:dyDescent="0.4">
      <c r="B20" s="12" t="s">
        <v>6</v>
      </c>
      <c r="C20" s="9"/>
      <c r="D20">
        <f>C20-D19</f>
        <v>0</v>
      </c>
      <c r="E20" s="13"/>
      <c r="F20" s="14">
        <f>IF(ROUNDDOWN((D20*$J$14),0)&lt;0,0,ROUNDDOWN((D20*$J$14),0))</f>
        <v>0</v>
      </c>
      <c r="G20" s="34"/>
      <c r="H20" s="35"/>
      <c r="I20" s="35"/>
      <c r="J20" s="36"/>
    </row>
    <row r="21" spans="2:10" ht="15.75" thickBot="1" x14ac:dyDescent="0.3">
      <c r="G21" s="37"/>
      <c r="H21" s="38"/>
      <c r="I21" s="38"/>
      <c r="J21" s="39"/>
    </row>
    <row r="22" spans="2:10" ht="27" thickBot="1" x14ac:dyDescent="0.4">
      <c r="F22" s="10">
        <f>SMALL(F18:F20,1)</f>
        <v>0</v>
      </c>
      <c r="G22" s="15" t="str">
        <f>IF(C20="","","Maximaal te erkennen tentplaatsen")</f>
        <v/>
      </c>
    </row>
    <row r="23" spans="2:10" ht="25.15" customHeight="1" thickBot="1" x14ac:dyDescent="0.4">
      <c r="F23" s="10">
        <f>IF(F22&gt;C17,C17,F22)</f>
        <v>0</v>
      </c>
      <c r="G23" s="15" t="str">
        <f>IF(F23=0,"","Maximaal te subsidiëren tentplaatsen")</f>
        <v/>
      </c>
    </row>
  </sheetData>
  <sheetProtection sheet="1" objects="1" scenarios="1"/>
  <mergeCells count="1">
    <mergeCell ref="G17:J21"/>
  </mergeCells>
  <hyperlinks>
    <hyperlink ref="B10" r:id="rId1" xr:uid="{820CB4DB-A44C-43EC-9F72-EC92495792AF}"/>
  </hyperlinks>
  <pageMargins left="0.7" right="0.7" top="0.75" bottom="0.75" header="0.3" footer="0.3"/>
  <pageSetup paperSize="9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Berekening max tenten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De Decker</dc:creator>
  <cp:lastModifiedBy>Frederik Vercammen</cp:lastModifiedBy>
  <cp:lastPrinted>2022-11-30T14:55:28Z</cp:lastPrinted>
  <dcterms:created xsi:type="dcterms:W3CDTF">2022-11-30T13:46:56Z</dcterms:created>
  <dcterms:modified xsi:type="dcterms:W3CDTF">2023-02-03T12:48:46Z</dcterms:modified>
</cp:coreProperties>
</file>